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bba\Formularwesen\Formularentwicklung\Thorsten\_Umfirmierung\Webseite\4. Nachweisunterlagen\"/>
    </mc:Choice>
  </mc:AlternateContent>
  <bookViews>
    <workbookView xWindow="0" yWindow="0" windowWidth="19170" windowHeight="7470"/>
  </bookViews>
  <sheets>
    <sheet name="Liste" sheetId="1" r:id="rId1"/>
    <sheet name="Tabelle2" sheetId="2" state="hidden" r:id="rId2"/>
    <sheet name="Tabelle3" sheetId="3" state="hidden" r:id="rId3"/>
  </sheets>
  <calcPr calcId="162913"/>
</workbook>
</file>

<file path=xl/calcChain.xml><?xml version="1.0" encoding="utf-8"?>
<calcChain xmlns="http://schemas.openxmlformats.org/spreadsheetml/2006/main">
  <c r="J8" i="1" l="1"/>
  <c r="K8" i="1" s="1"/>
  <c r="L8" i="1" s="1"/>
  <c r="M8" i="1" s="1"/>
  <c r="N8" i="1" s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10" i="1"/>
  <c r="P34" i="1"/>
  <c r="S34" i="1" s="1"/>
  <c r="P35" i="1"/>
  <c r="Q35" i="1" s="1"/>
  <c r="P36" i="1"/>
  <c r="S36" i="1" s="1"/>
  <c r="P37" i="1"/>
  <c r="R37" i="1" s="1"/>
  <c r="P38" i="1"/>
  <c r="T38" i="1" s="1"/>
  <c r="P39" i="1"/>
  <c r="R39" i="1" s="1"/>
  <c r="U39" i="1"/>
  <c r="Q39" i="1" l="1"/>
  <c r="U37" i="1"/>
  <c r="U36" i="1"/>
  <c r="T35" i="1"/>
  <c r="Q37" i="1"/>
  <c r="Q36" i="1"/>
  <c r="S35" i="1"/>
  <c r="T39" i="1"/>
  <c r="S39" i="1"/>
  <c r="V39" i="1" s="1"/>
  <c r="W39" i="1" s="1"/>
  <c r="T36" i="1"/>
  <c r="R35" i="1"/>
  <c r="R36" i="1"/>
  <c r="U35" i="1"/>
  <c r="S38" i="1"/>
  <c r="T37" i="1"/>
  <c r="R38" i="1"/>
  <c r="S37" i="1"/>
  <c r="R34" i="1"/>
  <c r="U38" i="1"/>
  <c r="Q38" i="1"/>
  <c r="U34" i="1"/>
  <c r="Q34" i="1"/>
  <c r="T34" i="1"/>
  <c r="G40" i="1"/>
  <c r="F40" i="1"/>
  <c r="V36" i="1" l="1"/>
  <c r="W36" i="1" s="1"/>
  <c r="V35" i="1"/>
  <c r="W35" i="1" s="1"/>
  <c r="V37" i="1"/>
  <c r="W37" i="1" s="1"/>
  <c r="V38" i="1"/>
  <c r="W38" i="1" s="1"/>
  <c r="V34" i="1"/>
  <c r="W34" i="1" s="1"/>
  <c r="Q8" i="1"/>
  <c r="U8" i="1"/>
  <c r="T8" i="1"/>
  <c r="S8" i="1"/>
  <c r="R8" i="1"/>
  <c r="P9" i="1"/>
  <c r="T9" i="1" s="1"/>
  <c r="P10" i="1"/>
  <c r="R10" i="1" s="1"/>
  <c r="P11" i="1"/>
  <c r="R11" i="1" s="1"/>
  <c r="P12" i="1"/>
  <c r="R12" i="1" s="1"/>
  <c r="P13" i="1"/>
  <c r="R13" i="1" s="1"/>
  <c r="P14" i="1"/>
  <c r="R14" i="1" s="1"/>
  <c r="P15" i="1"/>
  <c r="R15" i="1" s="1"/>
  <c r="P16" i="1"/>
  <c r="R16" i="1" s="1"/>
  <c r="P17" i="1"/>
  <c r="R17" i="1" s="1"/>
  <c r="P18" i="1"/>
  <c r="R18" i="1" s="1"/>
  <c r="P19" i="1"/>
  <c r="R19" i="1" s="1"/>
  <c r="P20" i="1"/>
  <c r="R20" i="1" s="1"/>
  <c r="P21" i="1"/>
  <c r="R21" i="1" s="1"/>
  <c r="P22" i="1"/>
  <c r="R22" i="1" s="1"/>
  <c r="P23" i="1"/>
  <c r="R23" i="1" s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P30" i="1"/>
  <c r="R30" i="1" s="1"/>
  <c r="P31" i="1"/>
  <c r="R31" i="1" s="1"/>
  <c r="P32" i="1"/>
  <c r="R32" i="1" s="1"/>
  <c r="P33" i="1"/>
  <c r="R33" i="1" s="1"/>
  <c r="S29" i="1"/>
  <c r="R9" i="1" l="1"/>
  <c r="U9" i="1"/>
  <c r="S9" i="1"/>
  <c r="V9" i="1" s="1"/>
  <c r="W9" i="1" s="1"/>
  <c r="U15" i="1"/>
  <c r="Q9" i="1"/>
  <c r="S13" i="1"/>
  <c r="S25" i="1"/>
  <c r="U31" i="1"/>
  <c r="U13" i="1"/>
  <c r="S15" i="1"/>
  <c r="S19" i="1"/>
  <c r="S20" i="1"/>
  <c r="Q19" i="1"/>
  <c r="S21" i="1"/>
  <c r="S16" i="1"/>
  <c r="S24" i="1"/>
  <c r="U19" i="1"/>
  <c r="S33" i="1"/>
  <c r="S17" i="1"/>
  <c r="S23" i="1"/>
  <c r="S14" i="1"/>
  <c r="U27" i="1"/>
  <c r="U23" i="1"/>
  <c r="S12" i="1"/>
  <c r="S18" i="1"/>
  <c r="S22" i="1"/>
  <c r="S27" i="1"/>
  <c r="S31" i="1"/>
  <c r="Q31" i="1"/>
  <c r="U30" i="1"/>
  <c r="U29" i="1"/>
  <c r="Q27" i="1"/>
  <c r="U26" i="1"/>
  <c r="U25" i="1"/>
  <c r="Q23" i="1"/>
  <c r="U22" i="1"/>
  <c r="U21" i="1"/>
  <c r="T19" i="1"/>
  <c r="U18" i="1"/>
  <c r="U17" i="1"/>
  <c r="Q15" i="1"/>
  <c r="Q13" i="1"/>
  <c r="Q33" i="1"/>
  <c r="U32" i="1"/>
  <c r="Q29" i="1"/>
  <c r="U28" i="1"/>
  <c r="Q25" i="1"/>
  <c r="U24" i="1"/>
  <c r="Q21" i="1"/>
  <c r="U20" i="1"/>
  <c r="Q17" i="1"/>
  <c r="T15" i="1"/>
  <c r="U14" i="1"/>
  <c r="U33" i="1"/>
  <c r="S26" i="1"/>
  <c r="S28" i="1"/>
  <c r="S30" i="1"/>
  <c r="S32" i="1"/>
  <c r="Q32" i="1"/>
  <c r="Q30" i="1"/>
  <c r="Q28" i="1"/>
  <c r="Q26" i="1"/>
  <c r="Q24" i="1"/>
  <c r="Q22" i="1"/>
  <c r="Q20" i="1"/>
  <c r="T17" i="1"/>
  <c r="U16" i="1"/>
  <c r="T13" i="1"/>
  <c r="U12" i="1"/>
  <c r="U11" i="1"/>
  <c r="Q11" i="1"/>
  <c r="S11" i="1"/>
  <c r="T11" i="1"/>
  <c r="S10" i="1"/>
  <c r="U10" i="1"/>
  <c r="Q10" i="1"/>
  <c r="T32" i="1"/>
  <c r="T30" i="1"/>
  <c r="T28" i="1"/>
  <c r="T26" i="1"/>
  <c r="T24" i="1"/>
  <c r="T22" i="1"/>
  <c r="T20" i="1"/>
  <c r="Q18" i="1"/>
  <c r="Q16" i="1"/>
  <c r="Q14" i="1"/>
  <c r="Q12" i="1"/>
  <c r="T10" i="1"/>
  <c r="R40" i="1"/>
  <c r="T33" i="1"/>
  <c r="T31" i="1"/>
  <c r="T29" i="1"/>
  <c r="T27" i="1"/>
  <c r="T25" i="1"/>
  <c r="T23" i="1"/>
  <c r="T21" i="1"/>
  <c r="T18" i="1"/>
  <c r="T16" i="1"/>
  <c r="T14" i="1"/>
  <c r="T12" i="1"/>
  <c r="V19" i="1" l="1"/>
  <c r="W19" i="1" s="1"/>
  <c r="V13" i="1"/>
  <c r="W13" i="1" s="1"/>
  <c r="V15" i="1"/>
  <c r="W15" i="1" s="1"/>
  <c r="V27" i="1"/>
  <c r="W27" i="1" s="1"/>
  <c r="V26" i="1"/>
  <c r="W26" i="1" s="1"/>
  <c r="V14" i="1"/>
  <c r="W14" i="1" s="1"/>
  <c r="V23" i="1"/>
  <c r="W23" i="1" s="1"/>
  <c r="V31" i="1"/>
  <c r="W31" i="1" s="1"/>
  <c r="V10" i="1"/>
  <c r="W10" i="1" s="1"/>
  <c r="Q40" i="1"/>
  <c r="V22" i="1"/>
  <c r="W22" i="1" s="1"/>
  <c r="V30" i="1"/>
  <c r="W30" i="1" s="1"/>
  <c r="S40" i="1"/>
  <c r="V11" i="1"/>
  <c r="W11" i="1" s="1"/>
  <c r="V17" i="1"/>
  <c r="W17" i="1" s="1"/>
  <c r="V18" i="1"/>
  <c r="W18" i="1" s="1"/>
  <c r="V21" i="1"/>
  <c r="W21" i="1" s="1"/>
  <c r="V25" i="1"/>
  <c r="W25" i="1" s="1"/>
  <c r="V29" i="1"/>
  <c r="W29" i="1" s="1"/>
  <c r="V20" i="1"/>
  <c r="W20" i="1" s="1"/>
  <c r="V24" i="1"/>
  <c r="W24" i="1" s="1"/>
  <c r="V28" i="1"/>
  <c r="W28" i="1" s="1"/>
  <c r="V32" i="1"/>
  <c r="W32" i="1" s="1"/>
  <c r="V33" i="1"/>
  <c r="W33" i="1" s="1"/>
  <c r="U40" i="1"/>
  <c r="V16" i="1"/>
  <c r="W16" i="1" s="1"/>
  <c r="T40" i="1"/>
  <c r="V12" i="1"/>
  <c r="W12" i="1" l="1"/>
  <c r="W40" i="1" s="1"/>
  <c r="V40" i="1"/>
</calcChain>
</file>

<file path=xl/comments1.xml><?xml version="1.0" encoding="utf-8"?>
<comments xmlns="http://schemas.openxmlformats.org/spreadsheetml/2006/main">
  <authors>
    <author>Wolfgang Funk</author>
    <author>Dr. Wolfgang Müller</author>
    <author>Thorsten André</author>
  </authors>
  <commentList>
    <comment ref="F8" authorId="0" shapeId="0">
      <text>
        <r>
          <rPr>
            <sz val="8"/>
            <color indexed="81"/>
            <rFont val="Tahoma"/>
            <family val="2"/>
          </rPr>
          <t xml:space="preserve">Tragen Sie bitte hier die Kosten ein, wenn Sie zum Vorsteuer-
abzug berechtigt sind
</t>
        </r>
      </text>
    </comment>
    <comment ref="G8" authorId="0" shapeId="0">
      <text>
        <r>
          <rPr>
            <sz val="8"/>
            <color indexed="81"/>
            <rFont val="Tahoma"/>
            <family val="2"/>
          </rPr>
          <t xml:space="preserve">Tragen Sie bitte hier die Kosten ein, wenn Sie zum Vorsteuer-
abzug </t>
        </r>
        <r>
          <rPr>
            <b/>
            <sz val="8"/>
            <color indexed="81"/>
            <rFont val="Tahoma"/>
            <family val="2"/>
          </rPr>
          <t>nicht</t>
        </r>
        <r>
          <rPr>
            <sz val="8"/>
            <color indexed="81"/>
            <rFont val="Tahoma"/>
            <family val="2"/>
          </rPr>
          <t xml:space="preserve"> berechtigt sind
</t>
        </r>
      </text>
    </comment>
    <comment ref="I8" authorId="1" shapeId="0">
      <text>
        <r>
          <rPr>
            <sz val="8"/>
            <color indexed="81"/>
            <rFont val="Tahoma"/>
            <family val="2"/>
          </rPr>
          <t xml:space="preserve">Geringwertige Wirtschaftsgüter im Wert von 150 € bis 1000 € müssen einem </t>
        </r>
        <r>
          <rPr>
            <b/>
            <sz val="8"/>
            <color indexed="81"/>
            <rFont val="Tahoma"/>
            <family val="2"/>
          </rPr>
          <t>Abschreibungspoo</t>
        </r>
        <r>
          <rPr>
            <sz val="8"/>
            <color indexed="81"/>
            <rFont val="Tahoma"/>
            <family val="2"/>
          </rPr>
          <t xml:space="preserve">l zugeordnet werden. Die Abschreibungsdauer im Pool beträgt generell 5 Jahre. Die Abschreibung in EU-Projekten erfolgt jedoch abweichend von der fiskalischen Bewertung </t>
        </r>
        <r>
          <rPr>
            <b/>
            <sz val="8"/>
            <color indexed="81"/>
            <rFont val="Tahoma"/>
            <family val="2"/>
          </rPr>
          <t>monatsgenau</t>
        </r>
        <r>
          <rPr>
            <sz val="8"/>
            <color indexed="81"/>
            <rFont val="Tahoma"/>
            <family val="2"/>
          </rPr>
          <t xml:space="preserve">.
</t>
        </r>
      </text>
    </comment>
    <comment ref="J8" authorId="2" shapeId="0">
      <text>
        <r>
          <rPr>
            <sz val="9"/>
            <color indexed="81"/>
            <rFont val="Tahoma"/>
            <family val="2"/>
          </rPr>
          <t xml:space="preserve">Wert wird automatisch aus Projektbeginn C5 übernommen.
</t>
        </r>
      </text>
    </comment>
  </commentList>
</comments>
</file>

<file path=xl/sharedStrings.xml><?xml version="1.0" encoding="utf-8"?>
<sst xmlns="http://schemas.openxmlformats.org/spreadsheetml/2006/main" count="32" uniqueCount="31">
  <si>
    <t>Träger:</t>
  </si>
  <si>
    <t>Projekt:</t>
  </si>
  <si>
    <t>AZ:</t>
  </si>
  <si>
    <t>Lfd. Nr.</t>
  </si>
  <si>
    <t>Standort</t>
  </si>
  <si>
    <t>Gegenstand/Bezeichnung</t>
  </si>
  <si>
    <t>Anschaffungs-datum</t>
  </si>
  <si>
    <t xml:space="preserve">Bartwickelmaschine </t>
  </si>
  <si>
    <t>Keller</t>
  </si>
  <si>
    <t>Summe</t>
  </si>
  <si>
    <t>Restwert</t>
  </si>
  <si>
    <t>Anschaffungs-kosten netto</t>
  </si>
  <si>
    <t>Anschaffungs-kosten brutto</t>
  </si>
  <si>
    <t>BEISPIEL</t>
  </si>
  <si>
    <t>ESF</t>
  </si>
  <si>
    <t>Inventar-nummer</t>
  </si>
  <si>
    <t>anteilige Abschreibung im Kalenderjahr in €</t>
  </si>
  <si>
    <t>AfA-betrag pro Monat in €</t>
  </si>
  <si>
    <t>Anlage zum Schlussverwendungsnachweis</t>
  </si>
  <si>
    <t>Wir bestätigen die Richtigkeit der oben gemachten Angaben.</t>
  </si>
  <si>
    <t>Datum:</t>
  </si>
  <si>
    <t>Unterschrift:</t>
  </si>
  <si>
    <t>Funktion:</t>
  </si>
  <si>
    <t>EFRE/ ESF/ LM</t>
  </si>
  <si>
    <t>Anlage z.Zwischenverwendungsnachweis/Pflicht-Auszahlantrag für das Jahr:</t>
  </si>
  <si>
    <t>Projektbeginn:</t>
  </si>
  <si>
    <t xml:space="preserve">Projektende: </t>
  </si>
  <si>
    <t>Abschrei
bungsdauer
in Mon.</t>
  </si>
  <si>
    <t>Kontr.</t>
  </si>
  <si>
    <t>Nutzungsdauer in Monaten im Jahr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</si>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</sst>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_ ;\-#,##0.00\ "/>
    <numFmt numFmtId="165" formatCode="yyyy"/>
  </numFmts>
  <fonts count="1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83">
    <xf numFmtId="0" fontId="0" fillId="0" borderId="0" xfId="0"/>
    <xf numFmtId="0" fontId="0" fillId="3" borderId="3" xfId="0" applyFont="1" applyFill="1" applyBorder="1" applyAlignment="1" applyProtection="1">
      <alignment horizontal="center" vertical="center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14" fontId="1" fillId="3" borderId="3" xfId="0" applyNumberFormat="1" applyFont="1" applyFill="1" applyBorder="1" applyAlignment="1" applyProtection="1">
      <alignment horizontal="center" vertical="center"/>
      <protection locked="0"/>
    </xf>
    <xf numFmtId="1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 shrinkToFit="1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4" fontId="0" fillId="3" borderId="8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44" fontId="5" fillId="0" borderId="5" xfId="0" applyNumberFormat="1" applyFont="1" applyFill="1" applyBorder="1" applyAlignment="1" applyProtection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/>
    </xf>
    <xf numFmtId="44" fontId="5" fillId="0" borderId="5" xfId="0" applyNumberFormat="1" applyFont="1" applyBorder="1" applyAlignment="1" applyProtection="1">
      <alignment horizontal="center" vertical="center"/>
    </xf>
    <xf numFmtId="44" fontId="5" fillId="0" borderId="18" xfId="0" applyNumberFormat="1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4" fontId="7" fillId="0" borderId="22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0" fillId="2" borderId="0" xfId="0" applyFill="1" applyAlignment="1" applyProtection="1"/>
    <xf numFmtId="0" fontId="1" fillId="3" borderId="3" xfId="0" applyFont="1" applyFill="1" applyBorder="1" applyAlignment="1" applyProtection="1">
      <alignment horizontal="center" vertical="center" shrinkToFit="1"/>
      <protection locked="0"/>
    </xf>
    <xf numFmtId="44" fontId="1" fillId="3" borderId="3" xfId="1" applyFont="1" applyFill="1" applyBorder="1" applyAlignment="1" applyProtection="1">
      <alignment horizontal="center" vertical="center" wrapText="1"/>
      <protection locked="0"/>
    </xf>
    <xf numFmtId="44" fontId="1" fillId="3" borderId="4" xfId="1" applyFont="1" applyFill="1" applyBorder="1" applyAlignment="1" applyProtection="1">
      <alignment horizontal="center" vertical="center" wrapText="1"/>
      <protection locked="0"/>
    </xf>
    <xf numFmtId="44" fontId="1" fillId="0" borderId="3" xfId="1" applyFont="1" applyFill="1" applyBorder="1" applyAlignment="1" applyProtection="1">
      <alignment horizontal="right" vertical="center" shrinkToFit="1"/>
    </xf>
    <xf numFmtId="44" fontId="1" fillId="0" borderId="4" xfId="1" applyFont="1" applyFill="1" applyBorder="1" applyAlignment="1" applyProtection="1">
      <alignment horizontal="right" vertical="center" shrinkToFit="1"/>
    </xf>
    <xf numFmtId="44" fontId="10" fillId="0" borderId="3" xfId="1" applyFont="1" applyBorder="1" applyAlignment="1" applyProtection="1">
      <alignment horizontal="center" vertical="center"/>
    </xf>
    <xf numFmtId="44" fontId="1" fillId="0" borderId="3" xfId="0" applyNumberFormat="1" applyFont="1" applyBorder="1" applyAlignment="1" applyProtection="1">
      <alignment horizontal="center" vertical="center"/>
    </xf>
    <xf numFmtId="44" fontId="1" fillId="0" borderId="4" xfId="0" applyNumberFormat="1" applyFont="1" applyBorder="1" applyAlignment="1" applyProtection="1">
      <alignment horizontal="center" vertical="center"/>
    </xf>
    <xf numFmtId="44" fontId="7" fillId="0" borderId="22" xfId="1" applyFont="1" applyBorder="1" applyAlignment="1" applyProtection="1">
      <alignment horizontal="center" vertical="center"/>
    </xf>
    <xf numFmtId="164" fontId="7" fillId="0" borderId="22" xfId="0" applyNumberFormat="1" applyFont="1" applyBorder="1" applyAlignment="1" applyProtection="1">
      <alignment horizontal="center" vertical="center"/>
    </xf>
    <xf numFmtId="14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44" fontId="5" fillId="0" borderId="5" xfId="1" applyFont="1" applyFill="1" applyBorder="1" applyAlignment="1" applyProtection="1">
      <alignment horizontal="right" vertical="center"/>
    </xf>
    <xf numFmtId="44" fontId="5" fillId="0" borderId="5" xfId="1" applyFont="1" applyBorder="1" applyAlignment="1" applyProtection="1">
      <alignment horizontal="center" vertical="center"/>
    </xf>
    <xf numFmtId="1" fontId="1" fillId="4" borderId="3" xfId="0" applyNumberFormat="1" applyFont="1" applyFill="1" applyBorder="1" applyAlignment="1" applyProtection="1">
      <alignment horizontal="center" vertical="center"/>
    </xf>
    <xf numFmtId="44" fontId="1" fillId="0" borderId="20" xfId="0" applyNumberFormat="1" applyFont="1" applyBorder="1" applyAlignment="1" applyProtection="1">
      <alignment horizontal="center" vertical="center"/>
    </xf>
    <xf numFmtId="44" fontId="1" fillId="0" borderId="16" xfId="0" applyNumberFormat="1" applyFont="1" applyBorder="1" applyAlignment="1" applyProtection="1">
      <alignment horizontal="center" vertical="center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2" fillId="5" borderId="15" xfId="0" applyFont="1" applyFill="1" applyBorder="1" applyAlignment="1" applyProtection="1">
      <alignment horizontal="center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165" fontId="12" fillId="5" borderId="4" xfId="0" applyNumberFormat="1" applyFont="1" applyFill="1" applyBorder="1" applyAlignment="1" applyProtection="1">
      <alignment horizontal="center" vertical="center" wrapText="1"/>
    </xf>
    <xf numFmtId="165" fontId="14" fillId="5" borderId="4" xfId="0" applyNumberFormat="1" applyFont="1" applyFill="1" applyBorder="1" applyAlignment="1" applyProtection="1">
      <alignment horizontal="center" vertical="center" wrapText="1"/>
    </xf>
    <xf numFmtId="0" fontId="12" fillId="5" borderId="16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left" vertical="center"/>
    </xf>
    <xf numFmtId="2" fontId="2" fillId="2" borderId="0" xfId="0" applyNumberFormat="1" applyFont="1" applyFill="1" applyAlignment="1" applyProtection="1">
      <alignment horizontal="center" vertical="center"/>
    </xf>
    <xf numFmtId="0" fontId="12" fillId="5" borderId="9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5" borderId="13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0" fontId="0" fillId="2" borderId="0" xfId="0" applyFill="1" applyAlignment="1" applyProtection="1"/>
    <xf numFmtId="0" fontId="6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0" fontId="12" fillId="5" borderId="3" xfId="0" applyFont="1" applyFill="1" applyBorder="1" applyAlignment="1" applyProtection="1">
      <alignment horizontal="center" vertical="center"/>
    </xf>
    <xf numFmtId="14" fontId="7" fillId="0" borderId="24" xfId="0" applyNumberFormat="1" applyFont="1" applyBorder="1" applyAlignment="1" applyProtection="1">
      <alignment horizontal="center" vertical="center"/>
    </xf>
    <xf numFmtId="14" fontId="7" fillId="0" borderId="7" xfId="0" applyNumberFormat="1" applyFont="1" applyBorder="1" applyAlignment="1" applyProtection="1">
      <alignment horizontal="center" vertical="center"/>
    </xf>
    <xf numFmtId="14" fontId="7" fillId="0" borderId="25" xfId="0" applyNumberFormat="1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left" vertical="center" wrapText="1"/>
    </xf>
    <xf numFmtId="0" fontId="1" fillId="3" borderId="8" xfId="0" applyFont="1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protection locked="0"/>
    </xf>
    <xf numFmtId="0" fontId="1" fillId="2" borderId="0" xfId="0" applyFont="1" applyFill="1" applyAlignment="1" applyProtection="1">
      <alignment horizontal="right" vertical="center"/>
    </xf>
    <xf numFmtId="0" fontId="1" fillId="3" borderId="8" xfId="0" applyFont="1" applyFill="1" applyBorder="1" applyAlignment="1" applyProtection="1">
      <alignment horizontal="right" vertical="center" shrinkToFit="1"/>
      <protection locked="0"/>
    </xf>
    <xf numFmtId="0" fontId="1" fillId="3" borderId="10" xfId="0" applyFont="1" applyFill="1" applyBorder="1" applyAlignment="1" applyProtection="1">
      <alignment horizontal="right" vertical="center" shrinkToFit="1"/>
      <protection locked="0"/>
    </xf>
    <xf numFmtId="0" fontId="1" fillId="3" borderId="23" xfId="0" applyFont="1" applyFill="1" applyBorder="1" applyAlignment="1" applyProtection="1">
      <alignment horizontal="right" vertical="center" shrinkToFit="1"/>
      <protection locked="0"/>
    </xf>
    <xf numFmtId="14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1</xdr:row>
          <xdr:rowOff>9525</xdr:rowOff>
        </xdr:from>
        <xdr:to>
          <xdr:col>5</xdr:col>
          <xdr:colOff>66675</xdr:colOff>
          <xdr:row>1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2</xdr:row>
          <xdr:rowOff>9525</xdr:rowOff>
        </xdr:from>
        <xdr:to>
          <xdr:col>5</xdr:col>
          <xdr:colOff>66675</xdr:colOff>
          <xdr:row>2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showGridLines="0" tabSelected="1" topLeftCell="A6" zoomScaleNormal="100" workbookViewId="0">
      <selection activeCell="H33" sqref="H33"/>
    </sheetView>
  </sheetViews>
  <sheetFormatPr baseColWidth="10" defaultRowHeight="20.100000000000001" customHeight="1" x14ac:dyDescent="0.2"/>
  <cols>
    <col min="1" max="1" width="5.140625" style="8" customWidth="1"/>
    <col min="2" max="2" width="11" style="8" customWidth="1"/>
    <col min="3" max="3" width="27.7109375" style="8" customWidth="1"/>
    <col min="4" max="4" width="13.7109375" style="8" customWidth="1"/>
    <col min="5" max="5" width="8.28515625" style="8" customWidth="1"/>
    <col min="6" max="7" width="12.85546875" style="9" bestFit="1" customWidth="1"/>
    <col min="8" max="8" width="12.140625" style="8" bestFit="1" customWidth="1"/>
    <col min="9" max="9" width="10.5703125" style="8" bestFit="1" customWidth="1"/>
    <col min="10" max="10" width="5.5703125" style="8" bestFit="1" customWidth="1"/>
    <col min="11" max="14" width="6.140625" style="8" bestFit="1" customWidth="1"/>
    <col min="15" max="15" width="5.85546875" style="8" bestFit="1" customWidth="1"/>
    <col min="16" max="16" width="11.28515625" style="10" customWidth="1"/>
    <col min="17" max="21" width="13" style="8" bestFit="1" customWidth="1"/>
    <col min="22" max="23" width="12.85546875" style="8" bestFit="1" customWidth="1"/>
    <col min="24" max="16384" width="11.42578125" style="8"/>
  </cols>
  <sheetData>
    <row r="1" spans="1:23" ht="30" customHeight="1" x14ac:dyDescent="0.2"/>
    <row r="2" spans="1:23" ht="18.75" customHeight="1" x14ac:dyDescent="0.2">
      <c r="A2" s="75" t="s">
        <v>0</v>
      </c>
      <c r="B2" s="67"/>
      <c r="C2" s="76"/>
      <c r="D2" s="76"/>
      <c r="E2" s="11"/>
      <c r="F2" s="72" t="s">
        <v>24</v>
      </c>
      <c r="G2" s="72"/>
      <c r="H2" s="72"/>
      <c r="I2" s="72"/>
      <c r="J2" s="72"/>
      <c r="K2" s="72"/>
      <c r="L2" s="72"/>
      <c r="M2" s="72"/>
      <c r="N2" s="73"/>
      <c r="O2" s="73"/>
      <c r="P2" s="12"/>
      <c r="Q2" s="12"/>
      <c r="R2" s="12"/>
      <c r="S2" s="12"/>
      <c r="T2" s="12"/>
      <c r="U2" s="12"/>
      <c r="V2" s="12"/>
      <c r="W2" s="12"/>
    </row>
    <row r="3" spans="1:23" ht="18.75" customHeight="1" x14ac:dyDescent="0.2">
      <c r="A3" s="75" t="s">
        <v>1</v>
      </c>
      <c r="B3" s="67"/>
      <c r="C3" s="77"/>
      <c r="D3" s="77"/>
      <c r="E3" s="11"/>
      <c r="F3" s="66" t="s">
        <v>18</v>
      </c>
      <c r="G3" s="66"/>
      <c r="H3" s="67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8.75" customHeight="1" x14ac:dyDescent="0.2">
      <c r="A4" s="75" t="s">
        <v>2</v>
      </c>
      <c r="B4" s="67"/>
      <c r="C4" s="78"/>
      <c r="D4" s="78"/>
      <c r="E4" s="12"/>
      <c r="F4" s="13"/>
      <c r="G4" s="13"/>
      <c r="H4" s="12"/>
      <c r="I4" s="12"/>
      <c r="J4" s="12"/>
      <c r="K4" s="12"/>
      <c r="L4" s="12"/>
      <c r="M4" s="12"/>
      <c r="N4" s="12"/>
      <c r="O4" s="59"/>
      <c r="P4" s="12"/>
      <c r="Q4" s="12"/>
      <c r="R4" s="12"/>
      <c r="S4" s="12"/>
      <c r="T4" s="12"/>
      <c r="U4" s="12"/>
      <c r="V4" s="12"/>
      <c r="W4" s="12"/>
    </row>
    <row r="5" spans="1:23" ht="18.75" customHeight="1" x14ac:dyDescent="0.2">
      <c r="A5" s="75" t="s">
        <v>25</v>
      </c>
      <c r="B5" s="67"/>
      <c r="C5" s="39"/>
      <c r="F5" s="11" t="s">
        <v>26</v>
      </c>
      <c r="G5" s="79"/>
      <c r="H5" s="79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20.100000000000001" customHeight="1" thickBot="1" x14ac:dyDescent="0.25">
      <c r="A6" s="14"/>
      <c r="B6" s="12"/>
      <c r="C6" s="12"/>
      <c r="D6" s="12"/>
      <c r="E6" s="12"/>
      <c r="F6" s="13"/>
      <c r="G6" s="13"/>
      <c r="H6" s="12"/>
      <c r="I6" s="15"/>
      <c r="J6" s="61"/>
      <c r="K6" s="61"/>
      <c r="L6" s="61"/>
      <c r="M6" s="61"/>
      <c r="N6" s="61"/>
      <c r="O6" s="15"/>
      <c r="P6" s="15"/>
      <c r="Q6" s="15"/>
      <c r="R6" s="15"/>
      <c r="S6" s="15"/>
      <c r="T6" s="15"/>
      <c r="U6" s="15"/>
      <c r="V6" s="12"/>
      <c r="W6" s="12"/>
    </row>
    <row r="7" spans="1:23" s="51" customFormat="1" ht="20.100000000000001" customHeight="1" x14ac:dyDescent="0.2">
      <c r="A7" s="46"/>
      <c r="B7" s="47"/>
      <c r="C7" s="47"/>
      <c r="D7" s="47"/>
      <c r="E7" s="47"/>
      <c r="F7" s="48"/>
      <c r="G7" s="48"/>
      <c r="H7" s="47"/>
      <c r="I7" s="49"/>
      <c r="J7" s="68" t="s">
        <v>29</v>
      </c>
      <c r="K7" s="68"/>
      <c r="L7" s="68"/>
      <c r="M7" s="68"/>
      <c r="N7" s="68"/>
      <c r="O7" s="60"/>
      <c r="P7" s="47"/>
      <c r="Q7" s="62" t="s">
        <v>16</v>
      </c>
      <c r="R7" s="63"/>
      <c r="S7" s="63"/>
      <c r="T7" s="63"/>
      <c r="U7" s="64"/>
      <c r="V7" s="49"/>
      <c r="W7" s="50"/>
    </row>
    <row r="8" spans="1:23" s="57" customFormat="1" ht="45" customHeight="1" x14ac:dyDescent="0.2">
      <c r="A8" s="52" t="s">
        <v>3</v>
      </c>
      <c r="B8" s="45" t="s">
        <v>15</v>
      </c>
      <c r="C8" s="45" t="s">
        <v>5</v>
      </c>
      <c r="D8" s="45" t="s">
        <v>4</v>
      </c>
      <c r="E8" s="45" t="s">
        <v>23</v>
      </c>
      <c r="F8" s="45" t="s">
        <v>11</v>
      </c>
      <c r="G8" s="45" t="s">
        <v>12</v>
      </c>
      <c r="H8" s="45" t="s">
        <v>6</v>
      </c>
      <c r="I8" s="53" t="s">
        <v>27</v>
      </c>
      <c r="J8" s="54" t="str">
        <f>IF(C5=0,"-",C5)</f>
        <v>-</v>
      </c>
      <c r="K8" s="54" t="str">
        <f>IFERROR(J8+365,"-")</f>
        <v>-</v>
      </c>
      <c r="L8" s="54" t="str">
        <f t="shared" ref="L8:N8" si="0">IFERROR(K8+365,"-")</f>
        <v>-</v>
      </c>
      <c r="M8" s="54" t="str">
        <f t="shared" si="0"/>
        <v>-</v>
      </c>
      <c r="N8" s="54" t="str">
        <f t="shared" si="0"/>
        <v>-</v>
      </c>
      <c r="O8" s="54" t="s">
        <v>28</v>
      </c>
      <c r="P8" s="45" t="s">
        <v>17</v>
      </c>
      <c r="Q8" s="55" t="str">
        <f>J8</f>
        <v>-</v>
      </c>
      <c r="R8" s="55" t="str">
        <f>K8</f>
        <v>-</v>
      </c>
      <c r="S8" s="55" t="str">
        <f>L8</f>
        <v>-</v>
      </c>
      <c r="T8" s="55" t="str">
        <f>M8</f>
        <v>-</v>
      </c>
      <c r="U8" s="55" t="str">
        <f>N8</f>
        <v>-</v>
      </c>
      <c r="V8" s="45" t="s">
        <v>9</v>
      </c>
      <c r="W8" s="56" t="s">
        <v>10</v>
      </c>
    </row>
    <row r="9" spans="1:23" ht="20.100000000000001" customHeight="1" thickBot="1" x14ac:dyDescent="0.25">
      <c r="A9" s="16">
        <v>0</v>
      </c>
      <c r="B9" s="17" t="s">
        <v>13</v>
      </c>
      <c r="C9" s="18" t="s">
        <v>7</v>
      </c>
      <c r="D9" s="17" t="s">
        <v>8</v>
      </c>
      <c r="E9" s="17" t="s">
        <v>14</v>
      </c>
      <c r="F9" s="19"/>
      <c r="G9" s="19">
        <v>8000</v>
      </c>
      <c r="H9" s="20">
        <v>40544</v>
      </c>
      <c r="I9" s="17">
        <v>72</v>
      </c>
      <c r="J9" s="17"/>
      <c r="K9" s="17">
        <v>12</v>
      </c>
      <c r="L9" s="17">
        <v>12</v>
      </c>
      <c r="M9" s="17"/>
      <c r="N9" s="17"/>
      <c r="O9" s="17" t="s">
        <v>30</v>
      </c>
      <c r="P9" s="40">
        <f>IF(F9&gt;0,ROUND(F9/I9,2),IF(G9&gt;0,ROUND(G9/I9,2),""))</f>
        <v>111.11</v>
      </c>
      <c r="Q9" s="41">
        <f>IF($P9="","",$P9*J9)</f>
        <v>0</v>
      </c>
      <c r="R9" s="41">
        <f>IF($P9="","",$P9*K9)</f>
        <v>1333.32</v>
      </c>
      <c r="S9" s="41">
        <f>IF($P9="","",$P9*L9)</f>
        <v>1333.32</v>
      </c>
      <c r="T9" s="41">
        <f>IF($P9="","",$P9*M9)</f>
        <v>0</v>
      </c>
      <c r="U9" s="41">
        <f>IF($P9="","",$P9*N9)</f>
        <v>0</v>
      </c>
      <c r="V9" s="21">
        <f>SUM(Q9:U9)</f>
        <v>2666.64</v>
      </c>
      <c r="W9" s="22">
        <f>IF(F9&gt;0,F9-V9,G9-V9)</f>
        <v>5333.3600000000006</v>
      </c>
    </row>
    <row r="10" spans="1:23" ht="20.100000000000001" customHeight="1" thickTop="1" x14ac:dyDescent="0.2">
      <c r="A10" s="23">
        <v>1</v>
      </c>
      <c r="B10" s="1"/>
      <c r="C10" s="29"/>
      <c r="D10" s="5"/>
      <c r="E10" s="2"/>
      <c r="F10" s="30"/>
      <c r="G10" s="31"/>
      <c r="H10" s="3"/>
      <c r="I10" s="4"/>
      <c r="J10" s="6"/>
      <c r="K10" s="4"/>
      <c r="L10" s="4"/>
      <c r="M10" s="4"/>
      <c r="N10" s="4"/>
      <c r="O10" s="42">
        <f>IFERROR(DATEDIF($C$5,EDATE(H10,I10),"m"),0)</f>
        <v>0</v>
      </c>
      <c r="P10" s="32" t="str">
        <f>IF(F10&gt;0,ROUND(F10/I10,2),IF(G10&gt;0,ROUND(G10/I10,2),""))</f>
        <v/>
      </c>
      <c r="Q10" s="34" t="str">
        <f t="shared" ref="Q10:Q33" si="1">IF($P10="","",$P10*J10)</f>
        <v/>
      </c>
      <c r="R10" s="34" t="str">
        <f t="shared" ref="R10:R33" si="2">IF($P10="","",$P10*K10)</f>
        <v/>
      </c>
      <c r="S10" s="34" t="str">
        <f t="shared" ref="S10:S33" si="3">IF($P10="","",$P10*L10)</f>
        <v/>
      </c>
      <c r="T10" s="34" t="str">
        <f t="shared" ref="T10:T33" si="4">IF($P10="","",$P10*M10)</f>
        <v/>
      </c>
      <c r="U10" s="34" t="str">
        <f t="shared" ref="U10:U33" si="5">IF($P10="","",$P10*N10)</f>
        <v/>
      </c>
      <c r="V10" s="35">
        <f t="shared" ref="V10:V28" si="6">SUM(Q10:U10)</f>
        <v>0</v>
      </c>
      <c r="W10" s="43">
        <f t="shared" ref="W10:W28" si="7">IF(F10&gt;0,F10-V10,G10-V10)</f>
        <v>0</v>
      </c>
    </row>
    <row r="11" spans="1:23" ht="20.100000000000001" customHeight="1" x14ac:dyDescent="0.2">
      <c r="A11" s="24">
        <v>2</v>
      </c>
      <c r="B11" s="1"/>
      <c r="C11" s="29"/>
      <c r="D11" s="5"/>
      <c r="E11" s="2"/>
      <c r="F11" s="30"/>
      <c r="G11" s="31"/>
      <c r="H11" s="3"/>
      <c r="I11" s="4"/>
      <c r="J11" s="6"/>
      <c r="K11" s="6"/>
      <c r="L11" s="6"/>
      <c r="M11" s="4"/>
      <c r="N11" s="4"/>
      <c r="O11" s="42">
        <f t="shared" ref="O11:O39" si="8">IFERROR(DATEDIF($C$5,EDATE(H11,I11),"m"),0)</f>
        <v>0</v>
      </c>
      <c r="P11" s="33" t="str">
        <f t="shared" ref="P11:P33" si="9">IF(F11&gt;0,ROUND(F11/I11,2),IF(G11&gt;0,ROUND(G11/I11,2),""))</f>
        <v/>
      </c>
      <c r="Q11" s="34" t="str">
        <f t="shared" si="1"/>
        <v/>
      </c>
      <c r="R11" s="34" t="str">
        <f t="shared" si="2"/>
        <v/>
      </c>
      <c r="S11" s="34" t="str">
        <f t="shared" si="3"/>
        <v/>
      </c>
      <c r="T11" s="34" t="str">
        <f t="shared" si="4"/>
        <v/>
      </c>
      <c r="U11" s="34" t="str">
        <f t="shared" si="5"/>
        <v/>
      </c>
      <c r="V11" s="36">
        <f t="shared" si="6"/>
        <v>0</v>
      </c>
      <c r="W11" s="44">
        <f t="shared" si="7"/>
        <v>0</v>
      </c>
    </row>
    <row r="12" spans="1:23" ht="20.100000000000001" customHeight="1" x14ac:dyDescent="0.2">
      <c r="A12" s="24">
        <v>3</v>
      </c>
      <c r="B12" s="1"/>
      <c r="C12" s="29"/>
      <c r="D12" s="5"/>
      <c r="E12" s="2"/>
      <c r="F12" s="30"/>
      <c r="G12" s="31"/>
      <c r="H12" s="3"/>
      <c r="I12" s="4"/>
      <c r="J12" s="6"/>
      <c r="K12" s="4"/>
      <c r="L12" s="6"/>
      <c r="M12" s="4"/>
      <c r="N12" s="4"/>
      <c r="O12" s="42">
        <f t="shared" si="8"/>
        <v>0</v>
      </c>
      <c r="P12" s="33" t="str">
        <f t="shared" si="9"/>
        <v/>
      </c>
      <c r="Q12" s="34" t="str">
        <f t="shared" si="1"/>
        <v/>
      </c>
      <c r="R12" s="34" t="str">
        <f t="shared" si="2"/>
        <v/>
      </c>
      <c r="S12" s="34" t="str">
        <f t="shared" si="3"/>
        <v/>
      </c>
      <c r="T12" s="34" t="str">
        <f t="shared" si="4"/>
        <v/>
      </c>
      <c r="U12" s="34" t="str">
        <f t="shared" si="5"/>
        <v/>
      </c>
      <c r="V12" s="36">
        <f t="shared" si="6"/>
        <v>0</v>
      </c>
      <c r="W12" s="44">
        <f t="shared" si="7"/>
        <v>0</v>
      </c>
    </row>
    <row r="13" spans="1:23" ht="20.100000000000001" customHeight="1" x14ac:dyDescent="0.2">
      <c r="A13" s="24">
        <v>4</v>
      </c>
      <c r="B13" s="1"/>
      <c r="C13" s="29"/>
      <c r="D13" s="5"/>
      <c r="E13" s="2"/>
      <c r="F13" s="30"/>
      <c r="G13" s="31"/>
      <c r="H13" s="3"/>
      <c r="I13" s="4"/>
      <c r="J13" s="6"/>
      <c r="K13" s="4"/>
      <c r="L13" s="6"/>
      <c r="M13" s="4"/>
      <c r="N13" s="4"/>
      <c r="O13" s="42">
        <f t="shared" si="8"/>
        <v>0</v>
      </c>
      <c r="P13" s="33" t="str">
        <f t="shared" si="9"/>
        <v/>
      </c>
      <c r="Q13" s="34" t="str">
        <f t="shared" si="1"/>
        <v/>
      </c>
      <c r="R13" s="34" t="str">
        <f t="shared" si="2"/>
        <v/>
      </c>
      <c r="S13" s="34" t="str">
        <f t="shared" si="3"/>
        <v/>
      </c>
      <c r="T13" s="34" t="str">
        <f t="shared" si="4"/>
        <v/>
      </c>
      <c r="U13" s="34" t="str">
        <f t="shared" si="5"/>
        <v/>
      </c>
      <c r="V13" s="36">
        <f t="shared" si="6"/>
        <v>0</v>
      </c>
      <c r="W13" s="44">
        <f t="shared" si="7"/>
        <v>0</v>
      </c>
    </row>
    <row r="14" spans="1:23" ht="20.100000000000001" customHeight="1" x14ac:dyDescent="0.2">
      <c r="A14" s="24">
        <v>5</v>
      </c>
      <c r="B14" s="1"/>
      <c r="C14" s="29"/>
      <c r="D14" s="5"/>
      <c r="E14" s="2"/>
      <c r="F14" s="30"/>
      <c r="G14" s="31"/>
      <c r="H14" s="3"/>
      <c r="I14" s="4"/>
      <c r="J14" s="6"/>
      <c r="K14" s="6"/>
      <c r="L14" s="6"/>
      <c r="M14" s="4"/>
      <c r="N14" s="4"/>
      <c r="O14" s="42">
        <f t="shared" si="8"/>
        <v>0</v>
      </c>
      <c r="P14" s="33" t="str">
        <f t="shared" si="9"/>
        <v/>
      </c>
      <c r="Q14" s="34" t="str">
        <f t="shared" si="1"/>
        <v/>
      </c>
      <c r="R14" s="34" t="str">
        <f t="shared" si="2"/>
        <v/>
      </c>
      <c r="S14" s="34" t="str">
        <f t="shared" si="3"/>
        <v/>
      </c>
      <c r="T14" s="34" t="str">
        <f t="shared" si="4"/>
        <v/>
      </c>
      <c r="U14" s="34" t="str">
        <f t="shared" si="5"/>
        <v/>
      </c>
      <c r="V14" s="36">
        <f t="shared" si="6"/>
        <v>0</v>
      </c>
      <c r="W14" s="44">
        <f t="shared" si="7"/>
        <v>0</v>
      </c>
    </row>
    <row r="15" spans="1:23" ht="20.100000000000001" customHeight="1" x14ac:dyDescent="0.2">
      <c r="A15" s="24">
        <v>6</v>
      </c>
      <c r="B15" s="1"/>
      <c r="C15" s="29"/>
      <c r="D15" s="5"/>
      <c r="E15" s="2"/>
      <c r="F15" s="30"/>
      <c r="G15" s="31"/>
      <c r="H15" s="3"/>
      <c r="I15" s="4"/>
      <c r="J15" s="6"/>
      <c r="K15" s="4"/>
      <c r="L15" s="6"/>
      <c r="M15" s="4"/>
      <c r="N15" s="4"/>
      <c r="O15" s="42">
        <f t="shared" si="8"/>
        <v>0</v>
      </c>
      <c r="P15" s="33" t="str">
        <f t="shared" si="9"/>
        <v/>
      </c>
      <c r="Q15" s="34" t="str">
        <f t="shared" si="1"/>
        <v/>
      </c>
      <c r="R15" s="34" t="str">
        <f t="shared" si="2"/>
        <v/>
      </c>
      <c r="S15" s="34" t="str">
        <f t="shared" si="3"/>
        <v/>
      </c>
      <c r="T15" s="34" t="str">
        <f t="shared" si="4"/>
        <v/>
      </c>
      <c r="U15" s="34" t="str">
        <f t="shared" si="5"/>
        <v/>
      </c>
      <c r="V15" s="36">
        <f t="shared" si="6"/>
        <v>0</v>
      </c>
      <c r="W15" s="44">
        <f t="shared" si="7"/>
        <v>0</v>
      </c>
    </row>
    <row r="16" spans="1:23" ht="20.100000000000001" customHeight="1" x14ac:dyDescent="0.2">
      <c r="A16" s="24">
        <v>7</v>
      </c>
      <c r="B16" s="1"/>
      <c r="C16" s="29"/>
      <c r="D16" s="5"/>
      <c r="E16" s="2"/>
      <c r="F16" s="30"/>
      <c r="G16" s="31"/>
      <c r="H16" s="3"/>
      <c r="I16" s="4"/>
      <c r="J16" s="6"/>
      <c r="K16" s="4"/>
      <c r="L16" s="6"/>
      <c r="M16" s="4"/>
      <c r="N16" s="4"/>
      <c r="O16" s="42">
        <f t="shared" si="8"/>
        <v>0</v>
      </c>
      <c r="P16" s="33" t="str">
        <f t="shared" si="9"/>
        <v/>
      </c>
      <c r="Q16" s="34" t="str">
        <f t="shared" si="1"/>
        <v/>
      </c>
      <c r="R16" s="34" t="str">
        <f t="shared" si="2"/>
        <v/>
      </c>
      <c r="S16" s="34" t="str">
        <f t="shared" si="3"/>
        <v/>
      </c>
      <c r="T16" s="34" t="str">
        <f t="shared" si="4"/>
        <v/>
      </c>
      <c r="U16" s="34" t="str">
        <f t="shared" si="5"/>
        <v/>
      </c>
      <c r="V16" s="36">
        <f t="shared" si="6"/>
        <v>0</v>
      </c>
      <c r="W16" s="44">
        <f t="shared" si="7"/>
        <v>0</v>
      </c>
    </row>
    <row r="17" spans="1:23" ht="20.100000000000001" customHeight="1" x14ac:dyDescent="0.2">
      <c r="A17" s="24">
        <v>8</v>
      </c>
      <c r="B17" s="1"/>
      <c r="C17" s="29"/>
      <c r="D17" s="5"/>
      <c r="E17" s="2"/>
      <c r="F17" s="30"/>
      <c r="G17" s="31"/>
      <c r="H17" s="3"/>
      <c r="I17" s="4"/>
      <c r="J17" s="6"/>
      <c r="K17" s="6"/>
      <c r="L17" s="6"/>
      <c r="M17" s="4"/>
      <c r="N17" s="4"/>
      <c r="O17" s="42">
        <f t="shared" si="8"/>
        <v>0</v>
      </c>
      <c r="P17" s="33" t="str">
        <f t="shared" si="9"/>
        <v/>
      </c>
      <c r="Q17" s="34" t="str">
        <f t="shared" si="1"/>
        <v/>
      </c>
      <c r="R17" s="34" t="str">
        <f t="shared" si="2"/>
        <v/>
      </c>
      <c r="S17" s="34" t="str">
        <f t="shared" si="3"/>
        <v/>
      </c>
      <c r="T17" s="34" t="str">
        <f t="shared" si="4"/>
        <v/>
      </c>
      <c r="U17" s="34" t="str">
        <f t="shared" si="5"/>
        <v/>
      </c>
      <c r="V17" s="36">
        <f t="shared" si="6"/>
        <v>0</v>
      </c>
      <c r="W17" s="44">
        <f t="shared" si="7"/>
        <v>0</v>
      </c>
    </row>
    <row r="18" spans="1:23" ht="20.100000000000001" customHeight="1" x14ac:dyDescent="0.2">
      <c r="A18" s="23">
        <v>9</v>
      </c>
      <c r="B18" s="1"/>
      <c r="C18" s="29"/>
      <c r="D18" s="5"/>
      <c r="E18" s="2"/>
      <c r="F18" s="30"/>
      <c r="G18" s="31"/>
      <c r="H18" s="3"/>
      <c r="I18" s="4"/>
      <c r="J18" s="6"/>
      <c r="K18" s="4"/>
      <c r="L18" s="6"/>
      <c r="M18" s="4"/>
      <c r="N18" s="4"/>
      <c r="O18" s="42">
        <f t="shared" si="8"/>
        <v>0</v>
      </c>
      <c r="P18" s="33" t="str">
        <f t="shared" si="9"/>
        <v/>
      </c>
      <c r="Q18" s="34" t="str">
        <f t="shared" si="1"/>
        <v/>
      </c>
      <c r="R18" s="34" t="str">
        <f t="shared" si="2"/>
        <v/>
      </c>
      <c r="S18" s="34" t="str">
        <f t="shared" si="3"/>
        <v/>
      </c>
      <c r="T18" s="34" t="str">
        <f t="shared" si="4"/>
        <v/>
      </c>
      <c r="U18" s="34" t="str">
        <f t="shared" si="5"/>
        <v/>
      </c>
      <c r="V18" s="36">
        <f t="shared" si="6"/>
        <v>0</v>
      </c>
      <c r="W18" s="44">
        <f t="shared" si="7"/>
        <v>0</v>
      </c>
    </row>
    <row r="19" spans="1:23" ht="20.100000000000001" customHeight="1" x14ac:dyDescent="0.2">
      <c r="A19" s="24">
        <v>10</v>
      </c>
      <c r="B19" s="1"/>
      <c r="C19" s="29"/>
      <c r="D19" s="5"/>
      <c r="E19" s="2"/>
      <c r="F19" s="30"/>
      <c r="G19" s="31"/>
      <c r="H19" s="3"/>
      <c r="I19" s="4"/>
      <c r="J19" s="6"/>
      <c r="K19" s="4"/>
      <c r="L19" s="6"/>
      <c r="M19" s="4"/>
      <c r="N19" s="4"/>
      <c r="O19" s="42">
        <f t="shared" si="8"/>
        <v>0</v>
      </c>
      <c r="P19" s="33" t="str">
        <f t="shared" si="9"/>
        <v/>
      </c>
      <c r="Q19" s="34" t="str">
        <f t="shared" si="1"/>
        <v/>
      </c>
      <c r="R19" s="34" t="str">
        <f t="shared" si="2"/>
        <v/>
      </c>
      <c r="S19" s="34" t="str">
        <f t="shared" si="3"/>
        <v/>
      </c>
      <c r="T19" s="34" t="str">
        <f t="shared" si="4"/>
        <v/>
      </c>
      <c r="U19" s="34" t="str">
        <f t="shared" si="5"/>
        <v/>
      </c>
      <c r="V19" s="36">
        <f t="shared" si="6"/>
        <v>0</v>
      </c>
      <c r="W19" s="44">
        <f t="shared" si="7"/>
        <v>0</v>
      </c>
    </row>
    <row r="20" spans="1:23" ht="20.100000000000001" customHeight="1" x14ac:dyDescent="0.2">
      <c r="A20" s="24">
        <v>11</v>
      </c>
      <c r="B20" s="1"/>
      <c r="C20" s="29"/>
      <c r="D20" s="5"/>
      <c r="E20" s="2"/>
      <c r="F20" s="30"/>
      <c r="G20" s="31"/>
      <c r="H20" s="3"/>
      <c r="I20" s="4"/>
      <c r="J20" s="6"/>
      <c r="K20" s="6"/>
      <c r="L20" s="6"/>
      <c r="M20" s="4"/>
      <c r="N20" s="4"/>
      <c r="O20" s="42">
        <f t="shared" si="8"/>
        <v>0</v>
      </c>
      <c r="P20" s="33" t="str">
        <f t="shared" si="9"/>
        <v/>
      </c>
      <c r="Q20" s="34" t="str">
        <f t="shared" si="1"/>
        <v/>
      </c>
      <c r="R20" s="34" t="str">
        <f t="shared" si="2"/>
        <v/>
      </c>
      <c r="S20" s="34" t="str">
        <f t="shared" si="3"/>
        <v/>
      </c>
      <c r="T20" s="34" t="str">
        <f t="shared" si="4"/>
        <v/>
      </c>
      <c r="U20" s="34" t="str">
        <f t="shared" si="5"/>
        <v/>
      </c>
      <c r="V20" s="36">
        <f t="shared" si="6"/>
        <v>0</v>
      </c>
      <c r="W20" s="44">
        <f t="shared" si="7"/>
        <v>0</v>
      </c>
    </row>
    <row r="21" spans="1:23" ht="20.100000000000001" customHeight="1" x14ac:dyDescent="0.2">
      <c r="A21" s="24">
        <v>12</v>
      </c>
      <c r="B21" s="1"/>
      <c r="C21" s="29"/>
      <c r="D21" s="5"/>
      <c r="E21" s="2"/>
      <c r="F21" s="30"/>
      <c r="G21" s="31"/>
      <c r="H21" s="3"/>
      <c r="I21" s="4"/>
      <c r="J21" s="6"/>
      <c r="K21" s="4"/>
      <c r="L21" s="6"/>
      <c r="M21" s="4"/>
      <c r="N21" s="4"/>
      <c r="O21" s="42">
        <f t="shared" si="8"/>
        <v>0</v>
      </c>
      <c r="P21" s="33" t="str">
        <f t="shared" si="9"/>
        <v/>
      </c>
      <c r="Q21" s="34" t="str">
        <f t="shared" si="1"/>
        <v/>
      </c>
      <c r="R21" s="34" t="str">
        <f t="shared" si="2"/>
        <v/>
      </c>
      <c r="S21" s="34" t="str">
        <f t="shared" si="3"/>
        <v/>
      </c>
      <c r="T21" s="34" t="str">
        <f t="shared" si="4"/>
        <v/>
      </c>
      <c r="U21" s="34" t="str">
        <f t="shared" si="5"/>
        <v/>
      </c>
      <c r="V21" s="36">
        <f t="shared" si="6"/>
        <v>0</v>
      </c>
      <c r="W21" s="44">
        <f t="shared" si="7"/>
        <v>0</v>
      </c>
    </row>
    <row r="22" spans="1:23" ht="20.100000000000001" customHeight="1" x14ac:dyDescent="0.2">
      <c r="A22" s="24">
        <v>13</v>
      </c>
      <c r="B22" s="1"/>
      <c r="C22" s="29"/>
      <c r="D22" s="5"/>
      <c r="E22" s="2"/>
      <c r="F22" s="30"/>
      <c r="G22" s="31"/>
      <c r="H22" s="3"/>
      <c r="I22" s="4"/>
      <c r="J22" s="6"/>
      <c r="K22" s="4"/>
      <c r="L22" s="6"/>
      <c r="M22" s="4"/>
      <c r="N22" s="4"/>
      <c r="O22" s="42">
        <f t="shared" si="8"/>
        <v>0</v>
      </c>
      <c r="P22" s="33" t="str">
        <f t="shared" si="9"/>
        <v/>
      </c>
      <c r="Q22" s="34" t="str">
        <f t="shared" si="1"/>
        <v/>
      </c>
      <c r="R22" s="34" t="str">
        <f t="shared" si="2"/>
        <v/>
      </c>
      <c r="S22" s="34" t="str">
        <f t="shared" si="3"/>
        <v/>
      </c>
      <c r="T22" s="34" t="str">
        <f t="shared" si="4"/>
        <v/>
      </c>
      <c r="U22" s="34" t="str">
        <f t="shared" si="5"/>
        <v/>
      </c>
      <c r="V22" s="36">
        <f t="shared" si="6"/>
        <v>0</v>
      </c>
      <c r="W22" s="44">
        <f t="shared" si="7"/>
        <v>0</v>
      </c>
    </row>
    <row r="23" spans="1:23" ht="20.100000000000001" customHeight="1" x14ac:dyDescent="0.2">
      <c r="A23" s="24">
        <v>14</v>
      </c>
      <c r="B23" s="1"/>
      <c r="C23" s="29"/>
      <c r="D23" s="5"/>
      <c r="E23" s="2"/>
      <c r="F23" s="30"/>
      <c r="G23" s="31"/>
      <c r="H23" s="3"/>
      <c r="I23" s="4"/>
      <c r="J23" s="6"/>
      <c r="K23" s="6"/>
      <c r="L23" s="6"/>
      <c r="M23" s="4"/>
      <c r="N23" s="4"/>
      <c r="O23" s="42">
        <f t="shared" si="8"/>
        <v>0</v>
      </c>
      <c r="P23" s="33" t="str">
        <f t="shared" si="9"/>
        <v/>
      </c>
      <c r="Q23" s="34" t="str">
        <f t="shared" si="1"/>
        <v/>
      </c>
      <c r="R23" s="34" t="str">
        <f t="shared" si="2"/>
        <v/>
      </c>
      <c r="S23" s="34" t="str">
        <f t="shared" si="3"/>
        <v/>
      </c>
      <c r="T23" s="34" t="str">
        <f t="shared" si="4"/>
        <v/>
      </c>
      <c r="U23" s="34" t="str">
        <f t="shared" si="5"/>
        <v/>
      </c>
      <c r="V23" s="36">
        <f t="shared" si="6"/>
        <v>0</v>
      </c>
      <c r="W23" s="44">
        <f t="shared" si="7"/>
        <v>0</v>
      </c>
    </row>
    <row r="24" spans="1:23" ht="20.100000000000001" customHeight="1" x14ac:dyDescent="0.2">
      <c r="A24" s="24">
        <v>15</v>
      </c>
      <c r="B24" s="1"/>
      <c r="C24" s="29"/>
      <c r="D24" s="5"/>
      <c r="E24" s="2"/>
      <c r="F24" s="30"/>
      <c r="G24" s="31"/>
      <c r="H24" s="3"/>
      <c r="I24" s="4"/>
      <c r="J24" s="6"/>
      <c r="K24" s="4"/>
      <c r="L24" s="6"/>
      <c r="M24" s="4"/>
      <c r="N24" s="4"/>
      <c r="O24" s="42">
        <f t="shared" si="8"/>
        <v>0</v>
      </c>
      <c r="P24" s="33" t="str">
        <f t="shared" si="9"/>
        <v/>
      </c>
      <c r="Q24" s="34" t="str">
        <f t="shared" si="1"/>
        <v/>
      </c>
      <c r="R24" s="34" t="str">
        <f t="shared" si="2"/>
        <v/>
      </c>
      <c r="S24" s="34" t="str">
        <f t="shared" si="3"/>
        <v/>
      </c>
      <c r="T24" s="34" t="str">
        <f t="shared" si="4"/>
        <v/>
      </c>
      <c r="U24" s="34" t="str">
        <f t="shared" si="5"/>
        <v/>
      </c>
      <c r="V24" s="36">
        <f t="shared" si="6"/>
        <v>0</v>
      </c>
      <c r="W24" s="44">
        <f t="shared" si="7"/>
        <v>0</v>
      </c>
    </row>
    <row r="25" spans="1:23" ht="20.100000000000001" customHeight="1" x14ac:dyDescent="0.2">
      <c r="A25" s="24">
        <v>16</v>
      </c>
      <c r="B25" s="1"/>
      <c r="C25" s="29"/>
      <c r="D25" s="5"/>
      <c r="E25" s="2"/>
      <c r="F25" s="30"/>
      <c r="G25" s="31"/>
      <c r="H25" s="3"/>
      <c r="I25" s="4"/>
      <c r="J25" s="6"/>
      <c r="K25" s="4"/>
      <c r="L25" s="6"/>
      <c r="M25" s="4"/>
      <c r="N25" s="4"/>
      <c r="O25" s="42">
        <f t="shared" si="8"/>
        <v>0</v>
      </c>
      <c r="P25" s="33" t="str">
        <f t="shared" si="9"/>
        <v/>
      </c>
      <c r="Q25" s="34" t="str">
        <f t="shared" si="1"/>
        <v/>
      </c>
      <c r="R25" s="34" t="str">
        <f t="shared" si="2"/>
        <v/>
      </c>
      <c r="S25" s="34" t="str">
        <f t="shared" si="3"/>
        <v/>
      </c>
      <c r="T25" s="34" t="str">
        <f t="shared" si="4"/>
        <v/>
      </c>
      <c r="U25" s="34" t="str">
        <f t="shared" si="5"/>
        <v/>
      </c>
      <c r="V25" s="36">
        <f t="shared" si="6"/>
        <v>0</v>
      </c>
      <c r="W25" s="44">
        <f t="shared" si="7"/>
        <v>0</v>
      </c>
    </row>
    <row r="26" spans="1:23" ht="20.100000000000001" customHeight="1" x14ac:dyDescent="0.2">
      <c r="A26" s="23">
        <v>17</v>
      </c>
      <c r="B26" s="1"/>
      <c r="C26" s="29"/>
      <c r="D26" s="5"/>
      <c r="E26" s="2"/>
      <c r="F26" s="30"/>
      <c r="G26" s="31"/>
      <c r="H26" s="3"/>
      <c r="I26" s="4"/>
      <c r="J26" s="6"/>
      <c r="K26" s="6"/>
      <c r="L26" s="6"/>
      <c r="M26" s="4"/>
      <c r="N26" s="4"/>
      <c r="O26" s="42">
        <f t="shared" si="8"/>
        <v>0</v>
      </c>
      <c r="P26" s="33" t="str">
        <f t="shared" si="9"/>
        <v/>
      </c>
      <c r="Q26" s="34" t="str">
        <f t="shared" si="1"/>
        <v/>
      </c>
      <c r="R26" s="34" t="str">
        <f t="shared" si="2"/>
        <v/>
      </c>
      <c r="S26" s="34" t="str">
        <f t="shared" si="3"/>
        <v/>
      </c>
      <c r="T26" s="34" t="str">
        <f t="shared" si="4"/>
        <v/>
      </c>
      <c r="U26" s="34" t="str">
        <f t="shared" si="5"/>
        <v/>
      </c>
      <c r="V26" s="36">
        <f t="shared" si="6"/>
        <v>0</v>
      </c>
      <c r="W26" s="44">
        <f t="shared" si="7"/>
        <v>0</v>
      </c>
    </row>
    <row r="27" spans="1:23" ht="20.100000000000001" customHeight="1" x14ac:dyDescent="0.2">
      <c r="A27" s="24">
        <v>18</v>
      </c>
      <c r="B27" s="1"/>
      <c r="C27" s="29"/>
      <c r="D27" s="5"/>
      <c r="E27" s="2"/>
      <c r="F27" s="30"/>
      <c r="G27" s="31"/>
      <c r="H27" s="3"/>
      <c r="I27" s="4"/>
      <c r="J27" s="6"/>
      <c r="K27" s="4"/>
      <c r="L27" s="6"/>
      <c r="M27" s="4"/>
      <c r="N27" s="4"/>
      <c r="O27" s="42">
        <f t="shared" si="8"/>
        <v>0</v>
      </c>
      <c r="P27" s="33" t="str">
        <f t="shared" si="9"/>
        <v/>
      </c>
      <c r="Q27" s="34" t="str">
        <f t="shared" si="1"/>
        <v/>
      </c>
      <c r="R27" s="34" t="str">
        <f t="shared" si="2"/>
        <v/>
      </c>
      <c r="S27" s="34" t="str">
        <f t="shared" si="3"/>
        <v/>
      </c>
      <c r="T27" s="34" t="str">
        <f t="shared" si="4"/>
        <v/>
      </c>
      <c r="U27" s="34" t="str">
        <f t="shared" si="5"/>
        <v/>
      </c>
      <c r="V27" s="36">
        <f t="shared" si="6"/>
        <v>0</v>
      </c>
      <c r="W27" s="44">
        <f t="shared" si="7"/>
        <v>0</v>
      </c>
    </row>
    <row r="28" spans="1:23" ht="20.100000000000001" customHeight="1" x14ac:dyDescent="0.2">
      <c r="A28" s="24">
        <v>19</v>
      </c>
      <c r="B28" s="1"/>
      <c r="C28" s="29"/>
      <c r="D28" s="5"/>
      <c r="E28" s="2"/>
      <c r="F28" s="30"/>
      <c r="G28" s="31"/>
      <c r="H28" s="3"/>
      <c r="I28" s="4"/>
      <c r="J28" s="6"/>
      <c r="K28" s="4"/>
      <c r="L28" s="6"/>
      <c r="M28" s="4"/>
      <c r="N28" s="4"/>
      <c r="O28" s="42">
        <f t="shared" si="8"/>
        <v>0</v>
      </c>
      <c r="P28" s="33" t="str">
        <f t="shared" si="9"/>
        <v/>
      </c>
      <c r="Q28" s="34" t="str">
        <f t="shared" si="1"/>
        <v/>
      </c>
      <c r="R28" s="34" t="str">
        <f t="shared" si="2"/>
        <v/>
      </c>
      <c r="S28" s="34" t="str">
        <f t="shared" si="3"/>
        <v/>
      </c>
      <c r="T28" s="34" t="str">
        <f t="shared" si="4"/>
        <v/>
      </c>
      <c r="U28" s="34" t="str">
        <f t="shared" si="5"/>
        <v/>
      </c>
      <c r="V28" s="36">
        <f t="shared" si="6"/>
        <v>0</v>
      </c>
      <c r="W28" s="44">
        <f t="shared" si="7"/>
        <v>0</v>
      </c>
    </row>
    <row r="29" spans="1:23" ht="20.100000000000001" customHeight="1" x14ac:dyDescent="0.2">
      <c r="A29" s="24">
        <v>20</v>
      </c>
      <c r="B29" s="1"/>
      <c r="C29" s="29"/>
      <c r="D29" s="5"/>
      <c r="E29" s="2"/>
      <c r="F29" s="30"/>
      <c r="G29" s="31"/>
      <c r="H29" s="3"/>
      <c r="I29" s="4"/>
      <c r="J29" s="6"/>
      <c r="K29" s="6"/>
      <c r="L29" s="6"/>
      <c r="M29" s="4"/>
      <c r="N29" s="4"/>
      <c r="O29" s="42">
        <f t="shared" si="8"/>
        <v>0</v>
      </c>
      <c r="P29" s="33" t="str">
        <f t="shared" si="9"/>
        <v/>
      </c>
      <c r="Q29" s="34" t="str">
        <f t="shared" si="1"/>
        <v/>
      </c>
      <c r="R29" s="34" t="str">
        <f t="shared" si="2"/>
        <v/>
      </c>
      <c r="S29" s="34" t="str">
        <f t="shared" si="3"/>
        <v/>
      </c>
      <c r="T29" s="34" t="str">
        <f t="shared" si="4"/>
        <v/>
      </c>
      <c r="U29" s="34" t="str">
        <f t="shared" si="5"/>
        <v/>
      </c>
      <c r="V29" s="36">
        <f t="shared" ref="V29:V33" si="10">SUM(Q29:U29)</f>
        <v>0</v>
      </c>
      <c r="W29" s="44">
        <f t="shared" ref="W29:W33" si="11">IF(F29&gt;0,F29-V29,G29-V29)</f>
        <v>0</v>
      </c>
    </row>
    <row r="30" spans="1:23" ht="20.100000000000001" customHeight="1" x14ac:dyDescent="0.2">
      <c r="A30" s="23">
        <v>21</v>
      </c>
      <c r="B30" s="1"/>
      <c r="C30" s="29"/>
      <c r="D30" s="5"/>
      <c r="E30" s="2"/>
      <c r="F30" s="30"/>
      <c r="G30" s="31"/>
      <c r="H30" s="3"/>
      <c r="I30" s="4"/>
      <c r="J30" s="6"/>
      <c r="K30" s="4"/>
      <c r="L30" s="6"/>
      <c r="M30" s="4"/>
      <c r="N30" s="4"/>
      <c r="O30" s="42">
        <f t="shared" si="8"/>
        <v>0</v>
      </c>
      <c r="P30" s="33" t="str">
        <f t="shared" si="9"/>
        <v/>
      </c>
      <c r="Q30" s="34" t="str">
        <f t="shared" si="1"/>
        <v/>
      </c>
      <c r="R30" s="34" t="str">
        <f t="shared" si="2"/>
        <v/>
      </c>
      <c r="S30" s="34" t="str">
        <f t="shared" si="3"/>
        <v/>
      </c>
      <c r="T30" s="34" t="str">
        <f t="shared" si="4"/>
        <v/>
      </c>
      <c r="U30" s="34" t="str">
        <f t="shared" si="5"/>
        <v/>
      </c>
      <c r="V30" s="36">
        <f t="shared" si="10"/>
        <v>0</v>
      </c>
      <c r="W30" s="44">
        <f t="shared" si="11"/>
        <v>0</v>
      </c>
    </row>
    <row r="31" spans="1:23" ht="20.100000000000001" customHeight="1" x14ac:dyDescent="0.2">
      <c r="A31" s="24">
        <v>22</v>
      </c>
      <c r="B31" s="1"/>
      <c r="C31" s="29"/>
      <c r="D31" s="5"/>
      <c r="E31" s="2"/>
      <c r="F31" s="30"/>
      <c r="G31" s="31"/>
      <c r="H31" s="3"/>
      <c r="I31" s="4"/>
      <c r="J31" s="6"/>
      <c r="K31" s="4"/>
      <c r="L31" s="6"/>
      <c r="M31" s="4"/>
      <c r="N31" s="4"/>
      <c r="O31" s="42">
        <f t="shared" si="8"/>
        <v>0</v>
      </c>
      <c r="P31" s="33" t="str">
        <f t="shared" si="9"/>
        <v/>
      </c>
      <c r="Q31" s="34" t="str">
        <f t="shared" si="1"/>
        <v/>
      </c>
      <c r="R31" s="34" t="str">
        <f t="shared" si="2"/>
        <v/>
      </c>
      <c r="S31" s="34" t="str">
        <f t="shared" si="3"/>
        <v/>
      </c>
      <c r="T31" s="34" t="str">
        <f t="shared" si="4"/>
        <v/>
      </c>
      <c r="U31" s="34" t="str">
        <f t="shared" si="5"/>
        <v/>
      </c>
      <c r="V31" s="36">
        <f t="shared" si="10"/>
        <v>0</v>
      </c>
      <c r="W31" s="44">
        <f t="shared" si="11"/>
        <v>0</v>
      </c>
    </row>
    <row r="32" spans="1:23" ht="20.100000000000001" customHeight="1" x14ac:dyDescent="0.2">
      <c r="A32" s="24">
        <v>23</v>
      </c>
      <c r="B32" s="1"/>
      <c r="C32" s="29"/>
      <c r="D32" s="5"/>
      <c r="E32" s="2"/>
      <c r="F32" s="30"/>
      <c r="G32" s="31"/>
      <c r="H32" s="3"/>
      <c r="I32" s="4"/>
      <c r="J32" s="6"/>
      <c r="K32" s="6"/>
      <c r="L32" s="6"/>
      <c r="M32" s="4"/>
      <c r="N32" s="4"/>
      <c r="O32" s="42">
        <f t="shared" si="8"/>
        <v>0</v>
      </c>
      <c r="P32" s="33" t="str">
        <f t="shared" si="9"/>
        <v/>
      </c>
      <c r="Q32" s="34" t="str">
        <f t="shared" si="1"/>
        <v/>
      </c>
      <c r="R32" s="34" t="str">
        <f t="shared" si="2"/>
        <v/>
      </c>
      <c r="S32" s="34" t="str">
        <f t="shared" si="3"/>
        <v/>
      </c>
      <c r="T32" s="34" t="str">
        <f t="shared" si="4"/>
        <v/>
      </c>
      <c r="U32" s="34" t="str">
        <f t="shared" si="5"/>
        <v/>
      </c>
      <c r="V32" s="36">
        <f t="shared" si="10"/>
        <v>0</v>
      </c>
      <c r="W32" s="44">
        <f t="shared" si="11"/>
        <v>0</v>
      </c>
    </row>
    <row r="33" spans="1:23" ht="20.100000000000001" customHeight="1" x14ac:dyDescent="0.2">
      <c r="A33" s="23">
        <v>24</v>
      </c>
      <c r="B33" s="1"/>
      <c r="C33" s="29"/>
      <c r="D33" s="5"/>
      <c r="E33" s="2"/>
      <c r="F33" s="30"/>
      <c r="G33" s="31"/>
      <c r="H33" s="3"/>
      <c r="I33" s="4"/>
      <c r="J33" s="6"/>
      <c r="K33" s="4"/>
      <c r="L33" s="6"/>
      <c r="M33" s="4"/>
      <c r="N33" s="4"/>
      <c r="O33" s="42">
        <f t="shared" si="8"/>
        <v>0</v>
      </c>
      <c r="P33" s="33" t="str">
        <f t="shared" si="9"/>
        <v/>
      </c>
      <c r="Q33" s="34" t="str">
        <f t="shared" si="1"/>
        <v/>
      </c>
      <c r="R33" s="34" t="str">
        <f t="shared" si="2"/>
        <v/>
      </c>
      <c r="S33" s="34" t="str">
        <f t="shared" si="3"/>
        <v/>
      </c>
      <c r="T33" s="34" t="str">
        <f t="shared" si="4"/>
        <v/>
      </c>
      <c r="U33" s="34" t="str">
        <f t="shared" si="5"/>
        <v/>
      </c>
      <c r="V33" s="36">
        <f t="shared" si="10"/>
        <v>0</v>
      </c>
      <c r="W33" s="44">
        <f t="shared" si="11"/>
        <v>0</v>
      </c>
    </row>
    <row r="34" spans="1:23" ht="20.100000000000001" customHeight="1" x14ac:dyDescent="0.2">
      <c r="A34" s="24">
        <v>25</v>
      </c>
      <c r="B34" s="1"/>
      <c r="C34" s="29"/>
      <c r="D34" s="5"/>
      <c r="E34" s="2"/>
      <c r="F34" s="30"/>
      <c r="G34" s="31"/>
      <c r="H34" s="3"/>
      <c r="I34" s="4"/>
      <c r="J34" s="6"/>
      <c r="K34" s="4"/>
      <c r="L34" s="6"/>
      <c r="M34" s="4"/>
      <c r="N34" s="4"/>
      <c r="O34" s="42">
        <f t="shared" si="8"/>
        <v>0</v>
      </c>
      <c r="P34" s="33" t="str">
        <f t="shared" ref="P34:P39" si="12">IF(F34&gt;0,ROUND(F34/I34,2),IF(G34&gt;0,ROUND(G34/I34,2),""))</f>
        <v/>
      </c>
      <c r="Q34" s="34" t="str">
        <f t="shared" ref="Q34:Q39" si="13">IF($P34="","",$P34*J34)</f>
        <v/>
      </c>
      <c r="R34" s="34" t="str">
        <f t="shared" ref="R34:R39" si="14">IF($P34="","",$P34*K34)</f>
        <v/>
      </c>
      <c r="S34" s="34" t="str">
        <f t="shared" ref="S34:S39" si="15">IF($P34="","",$P34*L34)</f>
        <v/>
      </c>
      <c r="T34" s="34" t="str">
        <f t="shared" ref="T34:T39" si="16">IF($P34="","",$P34*M34)</f>
        <v/>
      </c>
      <c r="U34" s="34" t="str">
        <f t="shared" ref="U34:U39" si="17">IF($P34="","",$P34*N34)</f>
        <v/>
      </c>
      <c r="V34" s="36">
        <f t="shared" ref="V34:V39" si="18">SUM(Q34:U34)</f>
        <v>0</v>
      </c>
      <c r="W34" s="44">
        <f t="shared" ref="W34:W39" si="19">IF(F34&gt;0,F34-V34,G34-V34)</f>
        <v>0</v>
      </c>
    </row>
    <row r="35" spans="1:23" ht="20.100000000000001" customHeight="1" x14ac:dyDescent="0.2">
      <c r="A35" s="24">
        <v>26</v>
      </c>
      <c r="B35" s="1"/>
      <c r="C35" s="29"/>
      <c r="D35" s="5"/>
      <c r="E35" s="2"/>
      <c r="F35" s="30"/>
      <c r="G35" s="31"/>
      <c r="H35" s="3"/>
      <c r="I35" s="4"/>
      <c r="J35" s="6"/>
      <c r="K35" s="4"/>
      <c r="L35" s="6"/>
      <c r="M35" s="4"/>
      <c r="N35" s="4"/>
      <c r="O35" s="42">
        <f t="shared" si="8"/>
        <v>0</v>
      </c>
      <c r="P35" s="33" t="str">
        <f t="shared" si="12"/>
        <v/>
      </c>
      <c r="Q35" s="34" t="str">
        <f t="shared" si="13"/>
        <v/>
      </c>
      <c r="R35" s="34" t="str">
        <f t="shared" si="14"/>
        <v/>
      </c>
      <c r="S35" s="34" t="str">
        <f t="shared" si="15"/>
        <v/>
      </c>
      <c r="T35" s="34" t="str">
        <f t="shared" si="16"/>
        <v/>
      </c>
      <c r="U35" s="34" t="str">
        <f t="shared" si="17"/>
        <v/>
      </c>
      <c r="V35" s="36">
        <f t="shared" si="18"/>
        <v>0</v>
      </c>
      <c r="W35" s="44">
        <f t="shared" si="19"/>
        <v>0</v>
      </c>
    </row>
    <row r="36" spans="1:23" ht="20.100000000000001" customHeight="1" x14ac:dyDescent="0.2">
      <c r="A36" s="23">
        <v>27</v>
      </c>
      <c r="B36" s="1"/>
      <c r="C36" s="29"/>
      <c r="D36" s="5"/>
      <c r="E36" s="2"/>
      <c r="F36" s="30"/>
      <c r="G36" s="31"/>
      <c r="H36" s="3"/>
      <c r="I36" s="4"/>
      <c r="J36" s="6"/>
      <c r="K36" s="4"/>
      <c r="L36" s="6"/>
      <c r="M36" s="4"/>
      <c r="N36" s="4"/>
      <c r="O36" s="42">
        <f t="shared" si="8"/>
        <v>0</v>
      </c>
      <c r="P36" s="33" t="str">
        <f t="shared" si="12"/>
        <v/>
      </c>
      <c r="Q36" s="34" t="str">
        <f t="shared" si="13"/>
        <v/>
      </c>
      <c r="R36" s="34" t="str">
        <f t="shared" si="14"/>
        <v/>
      </c>
      <c r="S36" s="34" t="str">
        <f t="shared" si="15"/>
        <v/>
      </c>
      <c r="T36" s="34" t="str">
        <f t="shared" si="16"/>
        <v/>
      </c>
      <c r="U36" s="34" t="str">
        <f t="shared" si="17"/>
        <v/>
      </c>
      <c r="V36" s="36">
        <f t="shared" si="18"/>
        <v>0</v>
      </c>
      <c r="W36" s="44">
        <f t="shared" si="19"/>
        <v>0</v>
      </c>
    </row>
    <row r="37" spans="1:23" ht="20.100000000000001" customHeight="1" x14ac:dyDescent="0.2">
      <c r="A37" s="24">
        <v>28</v>
      </c>
      <c r="B37" s="1"/>
      <c r="C37" s="29"/>
      <c r="D37" s="5"/>
      <c r="E37" s="2"/>
      <c r="F37" s="30"/>
      <c r="G37" s="31"/>
      <c r="H37" s="3"/>
      <c r="I37" s="4"/>
      <c r="J37" s="6"/>
      <c r="K37" s="4"/>
      <c r="L37" s="6"/>
      <c r="M37" s="4"/>
      <c r="N37" s="4"/>
      <c r="O37" s="42">
        <f t="shared" si="8"/>
        <v>0</v>
      </c>
      <c r="P37" s="33" t="str">
        <f t="shared" si="12"/>
        <v/>
      </c>
      <c r="Q37" s="34" t="str">
        <f t="shared" si="13"/>
        <v/>
      </c>
      <c r="R37" s="34" t="str">
        <f t="shared" si="14"/>
        <v/>
      </c>
      <c r="S37" s="34" t="str">
        <f t="shared" si="15"/>
        <v/>
      </c>
      <c r="T37" s="34" t="str">
        <f t="shared" si="16"/>
        <v/>
      </c>
      <c r="U37" s="34" t="str">
        <f t="shared" si="17"/>
        <v/>
      </c>
      <c r="V37" s="36">
        <f t="shared" si="18"/>
        <v>0</v>
      </c>
      <c r="W37" s="44">
        <f t="shared" si="19"/>
        <v>0</v>
      </c>
    </row>
    <row r="38" spans="1:23" ht="20.100000000000001" customHeight="1" x14ac:dyDescent="0.2">
      <c r="A38" s="24">
        <v>29</v>
      </c>
      <c r="B38" s="1"/>
      <c r="C38" s="29"/>
      <c r="D38" s="5"/>
      <c r="E38" s="2"/>
      <c r="F38" s="30"/>
      <c r="G38" s="31"/>
      <c r="H38" s="3"/>
      <c r="I38" s="4"/>
      <c r="J38" s="6"/>
      <c r="K38" s="4"/>
      <c r="L38" s="6"/>
      <c r="M38" s="4"/>
      <c r="N38" s="4"/>
      <c r="O38" s="42">
        <f t="shared" si="8"/>
        <v>0</v>
      </c>
      <c r="P38" s="33" t="str">
        <f t="shared" si="12"/>
        <v/>
      </c>
      <c r="Q38" s="34" t="str">
        <f t="shared" si="13"/>
        <v/>
      </c>
      <c r="R38" s="34" t="str">
        <f t="shared" si="14"/>
        <v/>
      </c>
      <c r="S38" s="34" t="str">
        <f t="shared" si="15"/>
        <v/>
      </c>
      <c r="T38" s="34" t="str">
        <f t="shared" si="16"/>
        <v/>
      </c>
      <c r="U38" s="34" t="str">
        <f t="shared" si="17"/>
        <v/>
      </c>
      <c r="V38" s="36">
        <f t="shared" si="18"/>
        <v>0</v>
      </c>
      <c r="W38" s="44">
        <f t="shared" si="19"/>
        <v>0</v>
      </c>
    </row>
    <row r="39" spans="1:23" ht="20.100000000000001" customHeight="1" thickBot="1" x14ac:dyDescent="0.25">
      <c r="A39" s="23">
        <v>30</v>
      </c>
      <c r="B39" s="1"/>
      <c r="C39" s="29"/>
      <c r="D39" s="5"/>
      <c r="E39" s="2"/>
      <c r="F39" s="30"/>
      <c r="G39" s="31"/>
      <c r="H39" s="3"/>
      <c r="I39" s="4"/>
      <c r="J39" s="6"/>
      <c r="K39" s="4"/>
      <c r="L39" s="6"/>
      <c r="M39" s="4"/>
      <c r="N39" s="4"/>
      <c r="O39" s="42">
        <f t="shared" si="8"/>
        <v>0</v>
      </c>
      <c r="P39" s="33" t="str">
        <f t="shared" si="12"/>
        <v/>
      </c>
      <c r="Q39" s="34" t="str">
        <f t="shared" si="13"/>
        <v/>
      </c>
      <c r="R39" s="34" t="str">
        <f t="shared" si="14"/>
        <v/>
      </c>
      <c r="S39" s="34" t="str">
        <f t="shared" si="15"/>
        <v/>
      </c>
      <c r="T39" s="34" t="str">
        <f t="shared" si="16"/>
        <v/>
      </c>
      <c r="U39" s="34" t="str">
        <f t="shared" si="17"/>
        <v/>
      </c>
      <c r="V39" s="36">
        <f t="shared" si="18"/>
        <v>0</v>
      </c>
      <c r="W39" s="44">
        <f t="shared" si="19"/>
        <v>0</v>
      </c>
    </row>
    <row r="40" spans="1:23" s="27" customFormat="1" ht="20.100000000000001" customHeight="1" thickBot="1" x14ac:dyDescent="0.25">
      <c r="A40" s="58" t="s">
        <v>9</v>
      </c>
      <c r="B40" s="25"/>
      <c r="C40" s="80"/>
      <c r="D40" s="81"/>
      <c r="E40" s="82"/>
      <c r="F40" s="26">
        <f>SUM(F10:F39)</f>
        <v>0</v>
      </c>
      <c r="G40" s="26">
        <f>SUM(G10:G39)</f>
        <v>0</v>
      </c>
      <c r="H40" s="69"/>
      <c r="I40" s="70"/>
      <c r="J40" s="70"/>
      <c r="K40" s="70"/>
      <c r="L40" s="70"/>
      <c r="M40" s="70"/>
      <c r="N40" s="70"/>
      <c r="O40" s="70"/>
      <c r="P40" s="71"/>
      <c r="Q40" s="37">
        <f t="shared" ref="Q40:W40" si="20">SUM(Q10:Q39)</f>
        <v>0</v>
      </c>
      <c r="R40" s="37">
        <f t="shared" si="20"/>
        <v>0</v>
      </c>
      <c r="S40" s="37">
        <f t="shared" si="20"/>
        <v>0</v>
      </c>
      <c r="T40" s="37">
        <f t="shared" si="20"/>
        <v>0</v>
      </c>
      <c r="U40" s="37">
        <f t="shared" si="20"/>
        <v>0</v>
      </c>
      <c r="V40" s="38">
        <f t="shared" si="20"/>
        <v>0</v>
      </c>
      <c r="W40" s="38">
        <f t="shared" si="20"/>
        <v>0</v>
      </c>
    </row>
    <row r="41" spans="1:23" ht="23.25" customHeight="1" x14ac:dyDescent="0.2">
      <c r="A41" s="12"/>
      <c r="B41" s="12"/>
      <c r="C41" s="12"/>
      <c r="D41" s="12"/>
      <c r="E41" s="12"/>
      <c r="F41" s="13"/>
      <c r="G41" s="1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20.100000000000001" customHeight="1" x14ac:dyDescent="0.2">
      <c r="A42" s="65" t="s">
        <v>19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20.100000000000001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20.100000000000001" customHeight="1" x14ac:dyDescent="0.2">
      <c r="A44" s="65" t="s">
        <v>20</v>
      </c>
      <c r="B44" s="65"/>
      <c r="C44" s="7"/>
      <c r="D44" s="28" t="s">
        <v>21</v>
      </c>
      <c r="E44" s="74"/>
      <c r="F44" s="74"/>
      <c r="G44" s="74"/>
      <c r="H44" s="28" t="s">
        <v>22</v>
      </c>
      <c r="I44" s="74"/>
      <c r="J44" s="74"/>
      <c r="K44" s="74"/>
      <c r="L44" s="74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</sheetData>
  <sheetProtection password="CA91" sheet="1" objects="1" scenarios="1"/>
  <mergeCells count="19">
    <mergeCell ref="F2:M2"/>
    <mergeCell ref="N2:O2"/>
    <mergeCell ref="E44:G44"/>
    <mergeCell ref="I44:L44"/>
    <mergeCell ref="A44:B44"/>
    <mergeCell ref="A2:B2"/>
    <mergeCell ref="A3:B3"/>
    <mergeCell ref="A4:B4"/>
    <mergeCell ref="A5:B5"/>
    <mergeCell ref="C2:D2"/>
    <mergeCell ref="C3:D3"/>
    <mergeCell ref="C4:D4"/>
    <mergeCell ref="G5:H5"/>
    <mergeCell ref="C40:E40"/>
    <mergeCell ref="Q7:U7"/>
    <mergeCell ref="A42:L42"/>
    <mergeCell ref="F3:H3"/>
    <mergeCell ref="J7:N7"/>
    <mergeCell ref="H40:P40"/>
  </mergeCells>
  <phoneticPr fontId="0" type="noConversion"/>
  <pageMargins left="0.23622047244094491" right="0.23622047244094491" top="0.51181102362204722" bottom="0.51181102362204722" header="0.23622047244094491" footer="0.23622047244094491"/>
  <pageSetup paperSize="9" scale="57" orientation="landscape" r:id="rId1"/>
  <headerFooter alignWithMargins="0">
    <oddHeader>&amp;L&amp;11&amp;G&amp;C&amp;"Arial,Fett"&amp;12Inventarliste/AfA&amp;R&amp;G</oddHeader>
    <oddFooter>&amp;L&amp;K00-044&amp;F&amp;C&amp;K00-045&amp;G
Inventar-AfA-Liste_FP_2014_V1_2_190822&amp;RSeite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4</xdr:col>
                    <xdr:colOff>285750</xdr:colOff>
                    <xdr:row>1</xdr:row>
                    <xdr:rowOff>9525</xdr:rowOff>
                  </from>
                  <to>
                    <xdr:col>5</xdr:col>
                    <xdr:colOff>66675</xdr:colOff>
                    <xdr:row>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4</xdr:col>
                    <xdr:colOff>285750</xdr:colOff>
                    <xdr:row>2</xdr:row>
                    <xdr:rowOff>9525</xdr:rowOff>
                  </from>
                  <to>
                    <xdr:col>5</xdr:col>
                    <xdr:colOff>66675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Liste</vt:lpstr>
      <vt:lpstr>Tabelle2</vt:lpstr>
      <vt:lpstr>Tabelle3</vt:lpstr>
    </vt:vector>
  </TitlesOfParts>
  <Company>Die Senatorin für Wirtschaft, Arbeit und Europa, Abteilung 2 Arbeit, ESF-zwischengeschaltete Stelle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 / AfA-Liste</dc:title>
  <dc:creator>WFunk</dc:creator>
  <cp:keywords>Inventar-AfA-Liste_FP_2014_V1_2_190822</cp:keywords>
  <cp:lastModifiedBy>Thorsten André</cp:lastModifiedBy>
  <cp:lastPrinted>2017-03-23T14:42:24Z</cp:lastPrinted>
  <dcterms:created xsi:type="dcterms:W3CDTF">2005-12-01T13:12:19Z</dcterms:created>
  <dcterms:modified xsi:type="dcterms:W3CDTF">2019-08-22T05:58:02Z</dcterms:modified>
  <cp:category>Website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-1129603215</vt:i4>
  </property>
  <property fmtid="{D5CDD505-2E9C-101B-9397-08002B2CF9AE}" pid="3" name="_EmailSubject">
    <vt:lpwstr>Dokumente</vt:lpwstr>
  </property>
  <property fmtid="{D5CDD505-2E9C-101B-9397-08002B2CF9AE}" pid="4" name="_AuthorEmail">
    <vt:lpwstr>w.mueller@brag-bremerhaven.de</vt:lpwstr>
  </property>
  <property fmtid="{D5CDD505-2E9C-101B-9397-08002B2CF9AE}" pid="5" name="_AuthorEmailDisplayName">
    <vt:lpwstr>Müller, Wolfgang</vt:lpwstr>
  </property>
  <property fmtid="{D5CDD505-2E9C-101B-9397-08002B2CF9AE}" pid="6" name="_ReviewingToolsShownOnce">
    <vt:lpwstr/>
  </property>
</Properties>
</file>